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80" yWindow="-120" windowWidth="29040" windowHeight="15840"/>
  </bookViews>
  <sheets>
    <sheet name="Inven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M9" i="1"/>
  <c r="L9" i="1"/>
  <c r="J3" i="1"/>
  <c r="J4" i="1"/>
  <c r="J5" i="1"/>
  <c r="J6" i="1"/>
  <c r="J7" i="1"/>
  <c r="J8" i="1"/>
  <c r="J2" i="1"/>
  <c r="J9" i="1"/>
  <c r="F9" i="1"/>
  <c r="I3" i="1"/>
  <c r="I4" i="1"/>
  <c r="I5" i="1"/>
  <c r="I6" i="1"/>
  <c r="I7" i="1"/>
  <c r="I8" i="1"/>
  <c r="I2" i="1"/>
  <c r="M8" i="1"/>
  <c r="M7" i="1"/>
  <c r="M6" i="1"/>
  <c r="M5" i="1"/>
  <c r="M4" i="1"/>
  <c r="M3" i="1"/>
  <c r="M2" i="1" l="1"/>
</calcChain>
</file>

<file path=xl/sharedStrings.xml><?xml version="1.0" encoding="utf-8"?>
<sst xmlns="http://schemas.openxmlformats.org/spreadsheetml/2006/main" count="41" uniqueCount="32">
  <si>
    <t>Art.-Nr.</t>
  </si>
  <si>
    <t>Bezeichnung / Description</t>
  </si>
  <si>
    <t>language</t>
  </si>
  <si>
    <t>pc p. carton</t>
  </si>
  <si>
    <t>carton p. pal.</t>
  </si>
  <si>
    <t>quantity of pal.</t>
  </si>
  <si>
    <t>quantity pcs</t>
  </si>
  <si>
    <t xml:space="preserve">UVP / RRP / pc  € </t>
  </si>
  <si>
    <t>total UVP</t>
  </si>
  <si>
    <t>400239</t>
  </si>
  <si>
    <t>GermaCare Baby Body Wash EU</t>
  </si>
  <si>
    <t>200 ml</t>
  </si>
  <si>
    <t>400277</t>
  </si>
  <si>
    <t>GermaCare Baby Shampoo EU</t>
  </si>
  <si>
    <t>400314</t>
  </si>
  <si>
    <t>GermaCare Baby Pflegeöl EU / Baby Care Oil</t>
  </si>
  <si>
    <t>150 ml</t>
  </si>
  <si>
    <t>400352</t>
  </si>
  <si>
    <t>GermaCare Baby Parfüm EU</t>
  </si>
  <si>
    <t>400390</t>
  </si>
  <si>
    <t>GermaCare Baby Wundschutzcreme EU / Baby wound protection cream</t>
  </si>
  <si>
    <t>75 ml</t>
  </si>
  <si>
    <t>400437</t>
  </si>
  <si>
    <t>GermaCare Baby Puder EU / Baby powder "Made in Switzerland"</t>
  </si>
  <si>
    <t>100 g</t>
  </si>
  <si>
    <t>400475</t>
  </si>
  <si>
    <t>GermaCare Baby Seife EU / soap bar</t>
  </si>
  <si>
    <t>pcs. per pallet</t>
  </si>
  <si>
    <t>EAN</t>
  </si>
  <si>
    <t>Total</t>
  </si>
  <si>
    <t>D/EN/F</t>
  </si>
  <si>
    <t>Quantity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</si>
</sst>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"/>
  </numFmts>
  <fonts count="5" x14ac:knownFonts="1"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/>
    </xf>
    <xf numFmtId="1" fontId="2" fillId="0" borderId="0" xfId="0" applyNumberFormat="1" applyFont="1"/>
    <xf numFmtId="164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4" xfId="0" applyNumberFormat="1" applyFont="1" applyBorder="1"/>
    <xf numFmtId="0" fontId="4" fillId="0" borderId="0" xfId="0" applyFont="1"/>
    <xf numFmtId="49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J18" sqref="J18"/>
    </sheetView>
  </sheetViews>
  <sheetFormatPr defaultColWidth="11" defaultRowHeight="12.75" x14ac:dyDescent="0.2"/>
  <cols>
    <col min="1" max="1" width="7.5" style="18" customWidth="1"/>
    <col min="2" max="2" width="28.375" style="18" bestFit="1" customWidth="1"/>
    <col min="3" max="3" width="5.75" style="18" bestFit="1" customWidth="1"/>
    <col min="4" max="4" width="8.375" style="18" bestFit="1" customWidth="1"/>
    <col min="5" max="5" width="13.75" style="22" customWidth="1"/>
    <col min="6" max="6" width="9.875" style="22" customWidth="1"/>
    <col min="7" max="7" width="6.375" style="18" customWidth="1"/>
    <col min="8" max="8" width="8" style="18" customWidth="1"/>
    <col min="9" max="9" width="7.875" style="18" customWidth="1"/>
    <col min="10" max="10" width="7.25" style="18" customWidth="1"/>
    <col min="11" max="11" width="9" style="28" customWidth="1"/>
    <col min="12" max="13" width="11.625" style="18" bestFit="1" customWidth="1"/>
    <col min="14" max="16384" width="11" style="18"/>
  </cols>
  <sheetData>
    <row r="1" spans="1:13" ht="25.5" x14ac:dyDescent="0.2">
      <c r="A1" s="16" t="s">
        <v>0</v>
      </c>
      <c r="B1" s="29" t="s">
        <v>1</v>
      </c>
      <c r="C1" s="29"/>
      <c r="D1" s="16" t="s">
        <v>2</v>
      </c>
      <c r="E1" s="17" t="s">
        <v>28</v>
      </c>
      <c r="F1" s="9" t="s">
        <v>31</v>
      </c>
      <c r="G1" s="8" t="s">
        <v>3</v>
      </c>
      <c r="H1" s="9" t="s">
        <v>4</v>
      </c>
      <c r="I1" s="9" t="s">
        <v>27</v>
      </c>
      <c r="J1" s="8" t="s">
        <v>5</v>
      </c>
      <c r="K1" s="25" t="s">
        <v>6</v>
      </c>
      <c r="L1" s="10" t="s">
        <v>7</v>
      </c>
      <c r="M1" s="14" t="s">
        <v>8</v>
      </c>
    </row>
    <row r="2" spans="1:13" ht="29.25" customHeight="1" x14ac:dyDescent="0.2">
      <c r="A2" s="1" t="s">
        <v>9</v>
      </c>
      <c r="B2" s="2" t="s">
        <v>10</v>
      </c>
      <c r="C2" s="2" t="s">
        <v>11</v>
      </c>
      <c r="D2" s="19" t="s">
        <v>30</v>
      </c>
      <c r="E2" s="5">
        <v>4099692000029</v>
      </c>
      <c r="F2" s="5">
        <v>1764</v>
      </c>
      <c r="G2" s="3">
        <v>24</v>
      </c>
      <c r="H2" s="4">
        <v>72</v>
      </c>
      <c r="I2" s="4">
        <f>G2*H2</f>
        <v>1728</v>
      </c>
      <c r="J2" s="5">
        <f>K2/I2</f>
        <v>24.5</v>
      </c>
      <c r="K2" s="26">
        <v>42336</v>
      </c>
      <c r="L2" s="6">
        <v>6.99</v>
      </c>
      <c r="M2" s="20">
        <f t="shared" ref="M2:M8" si="0">K2*L2</f>
        <v>295928.64</v>
      </c>
    </row>
    <row r="3" spans="1:13" ht="29.25" customHeight="1" x14ac:dyDescent="0.2">
      <c r="A3" s="1" t="s">
        <v>12</v>
      </c>
      <c r="B3" s="2" t="s">
        <v>13</v>
      </c>
      <c r="C3" s="2" t="s">
        <v>11</v>
      </c>
      <c r="D3" s="19" t="s">
        <v>30</v>
      </c>
      <c r="E3" s="5">
        <v>4099692000036</v>
      </c>
      <c r="F3" s="5">
        <v>1884</v>
      </c>
      <c r="G3" s="3">
        <v>24</v>
      </c>
      <c r="H3" s="4">
        <v>72</v>
      </c>
      <c r="I3" s="4">
        <f t="shared" ref="I3:I8" si="1">G3*H3</f>
        <v>1728</v>
      </c>
      <c r="J3" s="5">
        <f t="shared" ref="J3:J8" si="2">K3/I3</f>
        <v>26.166666666666668</v>
      </c>
      <c r="K3" s="26">
        <v>45216</v>
      </c>
      <c r="L3" s="6">
        <v>6.99</v>
      </c>
      <c r="M3" s="20">
        <f t="shared" si="0"/>
        <v>316059.84000000003</v>
      </c>
    </row>
    <row r="4" spans="1:13" ht="29.25" customHeight="1" x14ac:dyDescent="0.2">
      <c r="A4" s="1" t="s">
        <v>14</v>
      </c>
      <c r="B4" s="7" t="s">
        <v>15</v>
      </c>
      <c r="C4" s="2" t="s">
        <v>16</v>
      </c>
      <c r="D4" s="19" t="s">
        <v>30</v>
      </c>
      <c r="E4" s="5">
        <v>4099692000043</v>
      </c>
      <c r="F4" s="5">
        <v>1420</v>
      </c>
      <c r="G4" s="3">
        <v>24</v>
      </c>
      <c r="H4" s="4">
        <v>128</v>
      </c>
      <c r="I4" s="4">
        <f t="shared" si="1"/>
        <v>3072</v>
      </c>
      <c r="J4" s="5">
        <f t="shared" si="2"/>
        <v>11.09375</v>
      </c>
      <c r="K4" s="26">
        <v>34080</v>
      </c>
      <c r="L4" s="6">
        <v>8.99</v>
      </c>
      <c r="M4" s="20">
        <f t="shared" si="0"/>
        <v>306379.2</v>
      </c>
    </row>
    <row r="5" spans="1:13" ht="29.25" customHeight="1" x14ac:dyDescent="0.2">
      <c r="A5" s="1" t="s">
        <v>17</v>
      </c>
      <c r="B5" s="2" t="s">
        <v>18</v>
      </c>
      <c r="C5" s="2" t="s">
        <v>16</v>
      </c>
      <c r="D5" s="19" t="s">
        <v>30</v>
      </c>
      <c r="E5" s="5">
        <v>4099692000050</v>
      </c>
      <c r="F5" s="5">
        <v>933</v>
      </c>
      <c r="G5" s="3">
        <v>24</v>
      </c>
      <c r="H5" s="4">
        <v>112</v>
      </c>
      <c r="I5" s="4">
        <f t="shared" si="1"/>
        <v>2688</v>
      </c>
      <c r="J5" s="5">
        <f t="shared" si="2"/>
        <v>8.3303571428571423</v>
      </c>
      <c r="K5" s="26">
        <v>22392</v>
      </c>
      <c r="L5" s="6">
        <v>8.99</v>
      </c>
      <c r="M5" s="20">
        <f t="shared" si="0"/>
        <v>201304.08000000002</v>
      </c>
    </row>
    <row r="6" spans="1:13" ht="29.25" customHeight="1" x14ac:dyDescent="0.2">
      <c r="A6" s="1" t="s">
        <v>19</v>
      </c>
      <c r="B6" s="7" t="s">
        <v>20</v>
      </c>
      <c r="C6" s="2" t="s">
        <v>21</v>
      </c>
      <c r="D6" s="19" t="s">
        <v>30</v>
      </c>
      <c r="E6" s="5">
        <v>4099692000067</v>
      </c>
      <c r="F6" s="5">
        <v>828</v>
      </c>
      <c r="G6" s="3">
        <v>24</v>
      </c>
      <c r="H6" s="4">
        <v>136</v>
      </c>
      <c r="I6" s="4">
        <f t="shared" si="1"/>
        <v>3264</v>
      </c>
      <c r="J6" s="5">
        <f t="shared" si="2"/>
        <v>6.0882352941176467</v>
      </c>
      <c r="K6" s="26">
        <v>19872</v>
      </c>
      <c r="L6" s="6">
        <v>8.5</v>
      </c>
      <c r="M6" s="20">
        <f t="shared" si="0"/>
        <v>168912</v>
      </c>
    </row>
    <row r="7" spans="1:13" ht="29.25" customHeight="1" x14ac:dyDescent="0.2">
      <c r="A7" s="1" t="s">
        <v>22</v>
      </c>
      <c r="B7" s="7" t="s">
        <v>23</v>
      </c>
      <c r="C7" s="2" t="s">
        <v>24</v>
      </c>
      <c r="D7" s="19" t="s">
        <v>30</v>
      </c>
      <c r="E7" s="5">
        <v>4099692000074</v>
      </c>
      <c r="F7" s="5">
        <v>2754</v>
      </c>
      <c r="G7" s="3">
        <v>12</v>
      </c>
      <c r="H7" s="4">
        <v>280</v>
      </c>
      <c r="I7" s="4">
        <f t="shared" si="1"/>
        <v>3360</v>
      </c>
      <c r="J7" s="5">
        <f t="shared" si="2"/>
        <v>9.8357142857142854</v>
      </c>
      <c r="K7" s="26">
        <v>33048</v>
      </c>
      <c r="L7" s="6">
        <v>6.99</v>
      </c>
      <c r="M7" s="20">
        <f t="shared" si="0"/>
        <v>231005.52000000002</v>
      </c>
    </row>
    <row r="8" spans="1:13" ht="29.25" customHeight="1" x14ac:dyDescent="0.2">
      <c r="A8" s="1" t="s">
        <v>25</v>
      </c>
      <c r="B8" s="2" t="s">
        <v>26</v>
      </c>
      <c r="C8" s="2" t="s">
        <v>24</v>
      </c>
      <c r="D8" s="19" t="s">
        <v>30</v>
      </c>
      <c r="E8" s="5">
        <v>4099692000081</v>
      </c>
      <c r="F8" s="5">
        <v>1334</v>
      </c>
      <c r="G8" s="3">
        <v>24</v>
      </c>
      <c r="H8" s="4">
        <v>168</v>
      </c>
      <c r="I8" s="4">
        <f t="shared" si="1"/>
        <v>4032</v>
      </c>
      <c r="J8" s="5">
        <f t="shared" si="2"/>
        <v>7.9404761904761907</v>
      </c>
      <c r="K8" s="26">
        <v>32016</v>
      </c>
      <c r="L8" s="6">
        <v>5.49</v>
      </c>
      <c r="M8" s="20">
        <f t="shared" si="0"/>
        <v>175767.84</v>
      </c>
    </row>
    <row r="9" spans="1:13" ht="13.5" thickBot="1" x14ac:dyDescent="0.25">
      <c r="A9" s="11" t="s">
        <v>29</v>
      </c>
      <c r="B9" s="12"/>
      <c r="C9" s="12"/>
      <c r="D9" s="13"/>
      <c r="E9" s="21"/>
      <c r="F9" s="21">
        <f>SUM(F2:F8)</f>
        <v>10917</v>
      </c>
      <c r="G9" s="12"/>
      <c r="H9" s="12"/>
      <c r="I9" s="12"/>
      <c r="J9" s="24">
        <f>SUM(J2:J8)</f>
        <v>93.955199579831941</v>
      </c>
      <c r="K9" s="27">
        <f>SUM(K2:K8)</f>
        <v>228960</v>
      </c>
      <c r="L9" s="23">
        <f>M9/K9</f>
        <v>7.4045995807127891</v>
      </c>
      <c r="M9" s="15">
        <f>SUM(M2:M8)</f>
        <v>1695357.12</v>
      </c>
    </row>
    <row r="10" spans="1:13" ht="13.5" thickTop="1" x14ac:dyDescent="0.2"/>
  </sheetData>
  <mergeCells count="1">
    <mergeCell ref="B1:C1"/>
  </mergeCells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&amp;Lfree offer - subject to prior sale</oddHeader>
    <oddFooter xml:space="preserve">&amp;Lapprox. quantities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2025-07-16T14:54:00Z</cp:lastPrinted>
  <dcterms:created xsi:type="dcterms:W3CDTF">2025-06-27T11:46:01Z</dcterms:created>
  <dcterms:modified xsi:type="dcterms:W3CDTF">2025-11-26T10:29:19Z</dcterms:modified>
</cp:coreProperties>
</file>